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180" activeTab="1"/>
  </bookViews>
  <sheets>
    <sheet name="Лист1" sheetId="1" r:id="rId1"/>
    <sheet name="2016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1" i="2"/>
  <c r="C38"/>
  <c r="C32"/>
  <c r="C28"/>
  <c r="C26"/>
  <c r="C23"/>
  <c r="C21"/>
  <c r="C17"/>
  <c r="C15"/>
  <c r="C13"/>
  <c r="C32" i="1"/>
  <c r="C12" i="2" l="1"/>
  <c r="C52" s="1"/>
  <c r="C38" i="1"/>
  <c r="C31" s="1"/>
  <c r="C15" l="1"/>
  <c r="C23"/>
  <c r="C28"/>
  <c r="C26"/>
  <c r="C21"/>
  <c r="C17"/>
  <c r="C13"/>
  <c r="C12" l="1"/>
  <c r="C53" s="1"/>
</calcChain>
</file>

<file path=xl/sharedStrings.xml><?xml version="1.0" encoding="utf-8"?>
<sst xmlns="http://schemas.openxmlformats.org/spreadsheetml/2006/main" count="156" uniqueCount="80">
  <si>
    <t>Объемы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</si>
  <si>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</si>
  <si>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</si>
  <si>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</si>
  <si>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</si>
  <si>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</si>
  <si>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</si>
  <si>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</si>
  <si>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</si>
  <si>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</si>
  <si>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</si>
  <si>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</si>
  <si>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</si>
  <si>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</si>
  <si>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</si>
  <si>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</si>
  <si>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</si>
  <si>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</si>
  <si>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</si>
  <si>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</si>
  <si>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1 14 00000 00 0000 000</t>
  </si>
  <si>
    <t>1 14 06000 00 0000 430</t>
  </si>
  <si>
    <t>1 16 00000 00 0000 000</t>
  </si>
  <si>
    <t>2 00 00000 00 0000 000</t>
  </si>
  <si>
    <t>2 02 03003 05 0000 151</t>
  </si>
  <si>
    <t>2 02 03015 05 0000 151</t>
  </si>
  <si>
    <t>2 02 03024 05 0000 151</t>
  </si>
  <si>
    <t xml:space="preserve">2 02 03029 05 0000 151 </t>
  </si>
  <si>
    <t>2 07 05000 05 0000 180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</si>
  <si>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</si>
  <si>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</si>
  <si>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</si>
  <si>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</si>
  <si>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</si>
  <si>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</si>
  <si>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</si>
  <si>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</si>
  <si>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</si>
  <si>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</si>
  <si>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</si>
  <si>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</si>
  <si>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</si>
  <si>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</si>
  <si>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</si>
  <si>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</si>
  <si>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</si>
  <si>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</si>
  <si>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</si>
  <si>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</si>
  <si>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</si>
  <si>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</si>
  <si>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 xml:space="preserve"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 программам 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</si>
  <si>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</si>
  <si>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</si>
  <si>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</si>
  <si>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</si>
  <si>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обеспечение бесплатным питанием детей, обучающихся в младших классах (1-4 включительно) в муниципальных общеобразовательных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</si>
  <si>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</si>
  <si>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</si>
  <si>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</si>
  <si>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 общеобразовательную программу дошкольного образования</t>
  </si>
  <si>
    <t>Прочие безвозмездные поступления в бюджеты муниципальных районов</t>
  </si>
  <si>
    <t xml:space="preserve">ВСЕГО ДОХОДОВ 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</si>
  <si>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населения и животных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</si>
  <si>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</si>
  <si>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</si>
  <si>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</si>
  <si>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</si>
  <si>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2 02 04014 05 0000 151 </t>
  </si>
  <si>
    <t>Межбюджетные трансферты, передаваемые бюджетам муниципальных районов из бюджеов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</si>
  <si>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Приложение № 1</t>
  </si>
  <si>
    <t xml:space="preserve">  к проекту   муниципального  правового акта </t>
  </si>
  <si>
    <t>доходов районного бюджета в 2016 году</t>
  </si>
  <si>
    <t>2 02 02999 05 0000 151</t>
  </si>
  <si>
    <t>Прочие субсидии бюджетам муниципальных районов</t>
  </si>
  <si>
    <t>в том числе:</t>
  </si>
  <si>
    <t>Субсидии насодержание многофункциональных центров предоставления государственных и муниципальных услуг</t>
  </si>
  <si>
    <t>2 02 03007 05 0000 151</t>
  </si>
  <si>
    <t>Субвенции бюджетам муниципальных районов на составление списков кандидатов в присяжные заседатели федеральных судов общей юрисдикции</t>
  </si>
  <si>
    <t xml:space="preserve">                                                                   Приложение № 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</si>
</sst>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 applyAlignment="1">
      <alignment horizontal="center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4"/>
  <sheetViews>
    <sheetView workbookViewId="0">
      <pane ySplit="4" topLeftCell="A5" activePane="bottomLeft" state="frozen"/>
      <selection pane="bottomLeft" sqref="A1:XFD1048576"/>
    </sheetView>
  </sheetViews>
  <sheetFormatPr defaultRowHeight="15"/>
  <cols>
    <col min="1" max="1" width="25.85546875" customWidth="1"/>
    <col min="2" max="2" width="45.42578125" customWidth="1"/>
    <col min="3" max="3" width="12.28515625" customWidth="1"/>
  </cols>
  <sheetData>
    <row r="1" spans="1:3">
      <c r="B1" s="34" t="s">
        <v>70</v>
      </c>
      <c r="C1" s="34"/>
    </row>
    <row r="2" spans="1:3">
      <c r="B2" s="34" t="s">
        <v>71</v>
      </c>
      <c r="C2" s="34"/>
    </row>
    <row r="3" spans="1:3">
      <c r="B3" s="34" t="s">
        <v>5</v>
      </c>
      <c r="C3" s="34"/>
    </row>
    <row r="5" spans="1:3">
      <c r="A5" s="1"/>
    </row>
    <row r="6" spans="1:3" ht="16.5">
      <c r="A6" s="32" t="s">
        <v>0</v>
      </c>
      <c r="B6" s="32"/>
      <c r="C6" s="32"/>
    </row>
    <row r="7" spans="1:3" ht="16.5">
      <c r="A7" s="32" t="s">
        <v>72</v>
      </c>
      <c r="B7" s="32"/>
      <c r="C7" s="32"/>
    </row>
    <row r="8" spans="1:3" ht="16.5">
      <c r="A8" s="2"/>
      <c r="B8" s="2"/>
      <c r="C8" s="2"/>
    </row>
    <row r="9" spans="1:3" ht="16.5">
      <c r="A9" s="33" t="s">
        <v>4</v>
      </c>
      <c r="B9" s="33"/>
      <c r="C9" s="33"/>
    </row>
    <row r="10" spans="1:3" ht="49.5">
      <c r="A10" s="4" t="s">
        <v>1</v>
      </c>
      <c r="B10" s="5" t="s">
        <v>2</v>
      </c>
      <c r="C10" s="6" t="s">
        <v>3</v>
      </c>
    </row>
    <row r="11" spans="1:3">
      <c r="A11" s="7">
        <v>1</v>
      </c>
      <c r="B11" s="7">
        <v>2</v>
      </c>
      <c r="C11" s="7">
        <v>3</v>
      </c>
    </row>
    <row r="12" spans="1:3" ht="33.75" customHeight="1">
      <c r="A12" s="14" t="s">
        <v>6</v>
      </c>
      <c r="B12" s="15" t="s">
        <v>29</v>
      </c>
      <c r="C12" s="21">
        <f>C13+C17+C21+C23+C26+C28+C30+C15</f>
        <v>154472</v>
      </c>
    </row>
    <row r="13" spans="1:3" ht="20.25" customHeight="1">
      <c r="A13" s="17" t="s">
        <v>7</v>
      </c>
      <c r="B13" s="18" t="s">
        <v>30</v>
      </c>
      <c r="C13" s="20">
        <f>C14</f>
        <v>125530</v>
      </c>
    </row>
    <row r="14" spans="1:3" ht="17.25" customHeight="1">
      <c r="A14" s="17" t="s">
        <v>8</v>
      </c>
      <c r="B14" s="17" t="s">
        <v>31</v>
      </c>
      <c r="C14" s="25">
        <v>125530</v>
      </c>
    </row>
    <row r="15" spans="1:3" ht="69" customHeight="1">
      <c r="A15" s="29" t="s">
        <v>64</v>
      </c>
      <c r="B15" s="28" t="s">
        <v>66</v>
      </c>
      <c r="C15" s="26">
        <f>C16</f>
        <v>2030</v>
      </c>
    </row>
    <row r="16" spans="1:3" ht="60" customHeight="1">
      <c r="A16" s="29" t="s">
        <v>65</v>
      </c>
      <c r="B16" s="27" t="s">
        <v>67</v>
      </c>
      <c r="C16" s="30">
        <v>2030</v>
      </c>
    </row>
    <row r="17" spans="1:3" ht="21.75" customHeight="1">
      <c r="A17" s="23" t="s">
        <v>9</v>
      </c>
      <c r="B17" s="23" t="s">
        <v>32</v>
      </c>
      <c r="C17" s="21">
        <f>C18+C19+C20</f>
        <v>14840</v>
      </c>
    </row>
    <row r="18" spans="1:3" ht="33" customHeight="1">
      <c r="A18" s="24" t="s">
        <v>10</v>
      </c>
      <c r="B18" s="17" t="s">
        <v>33</v>
      </c>
      <c r="C18" s="25">
        <v>14540</v>
      </c>
    </row>
    <row r="19" spans="1:3" ht="22.5" customHeight="1">
      <c r="A19" s="16" t="s">
        <v>11</v>
      </c>
      <c r="B19" s="9" t="s">
        <v>34</v>
      </c>
      <c r="C19" s="25">
        <v>250</v>
      </c>
    </row>
    <row r="20" spans="1:3" ht="34.5" customHeight="1">
      <c r="A20" s="19" t="s">
        <v>12</v>
      </c>
      <c r="B20" s="9" t="s">
        <v>35</v>
      </c>
      <c r="C20" s="25">
        <v>50</v>
      </c>
    </row>
    <row r="21" spans="1:3" ht="15" customHeight="1">
      <c r="A21" s="11" t="s">
        <v>13</v>
      </c>
      <c r="B21" s="11" t="s">
        <v>36</v>
      </c>
      <c r="C21" s="26">
        <f>C22</f>
        <v>2000</v>
      </c>
    </row>
    <row r="22" spans="1:3" ht="49.5">
      <c r="A22" s="19" t="s">
        <v>14</v>
      </c>
      <c r="B22" s="10" t="s">
        <v>37</v>
      </c>
      <c r="C22" s="25">
        <v>2000</v>
      </c>
    </row>
    <row r="23" spans="1:3" ht="66.75" customHeight="1">
      <c r="A23" s="19" t="s">
        <v>15</v>
      </c>
      <c r="B23" s="9" t="s">
        <v>38</v>
      </c>
      <c r="C23" s="26">
        <f>C24+C25</f>
        <v>7920</v>
      </c>
    </row>
    <row r="24" spans="1:3" ht="148.5">
      <c r="A24" s="19" t="s">
        <v>16</v>
      </c>
      <c r="B24" s="10" t="s">
        <v>39</v>
      </c>
      <c r="C24" s="25">
        <v>5170</v>
      </c>
    </row>
    <row r="25" spans="1:3" ht="148.5">
      <c r="A25" s="19" t="s">
        <v>17</v>
      </c>
      <c r="B25" s="10" t="s">
        <v>40</v>
      </c>
      <c r="C25" s="25">
        <v>2750</v>
      </c>
    </row>
    <row r="26" spans="1:3" ht="33">
      <c r="A26" s="19" t="s">
        <v>18</v>
      </c>
      <c r="B26" s="11" t="s">
        <v>41</v>
      </c>
      <c r="C26" s="26">
        <f>C27</f>
        <v>380</v>
      </c>
    </row>
    <row r="27" spans="1:3" ht="33">
      <c r="A27" s="19" t="s">
        <v>19</v>
      </c>
      <c r="B27" s="10" t="s">
        <v>42</v>
      </c>
      <c r="C27" s="25">
        <v>380</v>
      </c>
    </row>
    <row r="28" spans="1:3" ht="49.5">
      <c r="A28" s="5" t="s">
        <v>20</v>
      </c>
      <c r="B28" s="11" t="s">
        <v>43</v>
      </c>
      <c r="C28" s="21">
        <f>C29</f>
        <v>272</v>
      </c>
    </row>
    <row r="29" spans="1:3" ht="82.5">
      <c r="A29" s="5" t="s">
        <v>21</v>
      </c>
      <c r="B29" s="11" t="s">
        <v>44</v>
      </c>
      <c r="C29" s="25">
        <v>272</v>
      </c>
    </row>
    <row r="30" spans="1:3" ht="33">
      <c r="A30" s="19" t="s">
        <v>22</v>
      </c>
      <c r="B30" s="11" t="s">
        <v>45</v>
      </c>
      <c r="C30" s="26">
        <v>1500</v>
      </c>
    </row>
    <row r="31" spans="1:3" ht="35.25" customHeight="1">
      <c r="A31" s="13" t="s">
        <v>23</v>
      </c>
      <c r="B31" s="13" t="s">
        <v>46</v>
      </c>
      <c r="C31" s="22">
        <f>C35+C37+C38+C50+C52+C51+C32+C36</f>
        <v>172345.41999999998</v>
      </c>
    </row>
    <row r="32" spans="1:3" ht="35.25" customHeight="1">
      <c r="A32" s="19" t="s">
        <v>73</v>
      </c>
      <c r="B32" s="10" t="s">
        <v>74</v>
      </c>
      <c r="C32" s="25">
        <f>C34</f>
        <v>2352.94</v>
      </c>
    </row>
    <row r="33" spans="1:3" ht="18" customHeight="1">
      <c r="B33" s="19" t="s">
        <v>75</v>
      </c>
      <c r="C33" s="25"/>
    </row>
    <row r="34" spans="1:3" ht="68.25" customHeight="1">
      <c r="A34" s="5"/>
      <c r="B34" s="10" t="s">
        <v>76</v>
      </c>
      <c r="C34" s="25">
        <v>2352.94</v>
      </c>
    </row>
    <row r="35" spans="1:3" ht="53.25" customHeight="1">
      <c r="A35" s="19" t="s">
        <v>24</v>
      </c>
      <c r="B35" s="10" t="s">
        <v>47</v>
      </c>
      <c r="C35" s="25">
        <v>1400</v>
      </c>
    </row>
    <row r="36" spans="1:3" ht="53.25" customHeight="1">
      <c r="A36" s="19" t="s">
        <v>77</v>
      </c>
      <c r="B36" s="10" t="s">
        <v>78</v>
      </c>
      <c r="C36" s="25">
        <v>81.599999999999994</v>
      </c>
    </row>
    <row r="37" spans="1:3" ht="66">
      <c r="A37" s="19" t="s">
        <v>25</v>
      </c>
      <c r="B37" s="10" t="s">
        <v>48</v>
      </c>
      <c r="C37" s="25">
        <v>464</v>
      </c>
    </row>
    <row r="38" spans="1:3" ht="66">
      <c r="A38" s="19" t="s">
        <v>26</v>
      </c>
      <c r="B38" s="10" t="s">
        <v>49</v>
      </c>
      <c r="C38" s="6">
        <f>C40+C41+C42+C43+C44+C45+C46+C47+C48+C49</f>
        <v>166167.87999999998</v>
      </c>
    </row>
    <row r="39" spans="1:3" ht="16.5">
      <c r="A39" s="9"/>
      <c r="B39" s="9" t="s">
        <v>50</v>
      </c>
      <c r="C39" s="6"/>
    </row>
    <row r="40" spans="1:3" ht="82.5">
      <c r="A40" s="9"/>
      <c r="B40" s="10" t="s">
        <v>51</v>
      </c>
      <c r="C40" s="25">
        <v>108752</v>
      </c>
    </row>
    <row r="41" spans="1:3" ht="82.5">
      <c r="A41" s="9"/>
      <c r="B41" s="10" t="s">
        <v>52</v>
      </c>
      <c r="C41" s="25">
        <v>1003.4</v>
      </c>
    </row>
    <row r="42" spans="1:3" ht="66">
      <c r="A42" s="9"/>
      <c r="B42" s="10" t="s">
        <v>53</v>
      </c>
      <c r="C42" s="25">
        <v>538</v>
      </c>
    </row>
    <row r="43" spans="1:3" ht="84" customHeight="1">
      <c r="A43" s="9"/>
      <c r="B43" s="10" t="s">
        <v>54</v>
      </c>
      <c r="C43" s="30">
        <v>13435</v>
      </c>
    </row>
    <row r="44" spans="1:3" ht="49.5">
      <c r="A44" s="9"/>
      <c r="B44" s="10" t="s">
        <v>55</v>
      </c>
      <c r="C44" s="25">
        <v>651</v>
      </c>
    </row>
    <row r="45" spans="1:3" ht="82.5">
      <c r="A45" s="9"/>
      <c r="B45" s="10" t="s">
        <v>56</v>
      </c>
      <c r="C45" s="25">
        <v>3485</v>
      </c>
    </row>
    <row r="46" spans="1:3" ht="100.5" customHeight="1">
      <c r="A46" s="9"/>
      <c r="B46" s="10" t="s">
        <v>57</v>
      </c>
      <c r="C46" s="25">
        <v>35522</v>
      </c>
    </row>
    <row r="47" spans="1:3" ht="66">
      <c r="A47" s="8"/>
      <c r="B47" s="10" t="s">
        <v>58</v>
      </c>
      <c r="C47" s="25">
        <v>2500</v>
      </c>
    </row>
    <row r="48" spans="1:3" ht="101.25" customHeight="1">
      <c r="A48" s="8"/>
      <c r="B48" s="10" t="s">
        <v>59</v>
      </c>
      <c r="C48" s="25">
        <v>2.02</v>
      </c>
    </row>
    <row r="49" spans="1:3" ht="101.25" customHeight="1">
      <c r="A49" s="8"/>
      <c r="B49" s="10" t="s">
        <v>63</v>
      </c>
      <c r="C49" s="25">
        <v>279.45999999999998</v>
      </c>
    </row>
    <row r="50" spans="1:3" ht="121.5" customHeight="1">
      <c r="A50" s="5" t="s">
        <v>27</v>
      </c>
      <c r="B50" s="10" t="s">
        <v>60</v>
      </c>
      <c r="C50" s="25">
        <v>1879</v>
      </c>
    </row>
    <row r="51" spans="1:3" ht="121.5" customHeight="1">
      <c r="A51" s="5" t="s">
        <v>68</v>
      </c>
      <c r="B51" s="10" t="s">
        <v>69</v>
      </c>
      <c r="C51" s="25"/>
    </row>
    <row r="52" spans="1:3" ht="33">
      <c r="A52" s="5" t="s">
        <v>28</v>
      </c>
      <c r="B52" s="10" t="s">
        <v>61</v>
      </c>
      <c r="C52" s="6"/>
    </row>
    <row r="53" spans="1:3" ht="16.5">
      <c r="A53" s="8"/>
      <c r="B53" s="12" t="s">
        <v>62</v>
      </c>
      <c r="C53" s="22">
        <f>C12+C31</f>
        <v>326817.42</v>
      </c>
    </row>
    <row r="54" spans="1:3" ht="16.5">
      <c r="C54" s="3"/>
    </row>
  </sheetData>
  <mergeCells count="6">
    <mergeCell ref="A7:C7"/>
    <mergeCell ref="A9:C9"/>
    <mergeCell ref="B1:C1"/>
    <mergeCell ref="B2:C2"/>
    <mergeCell ref="B3:C3"/>
    <mergeCell ref="A6:C6"/>
  </mergeCells>
  <printOptions horizontalCentered="1"/>
  <pageMargins left="0.70866141732283472" right="0.31496062992125984" top="0.74803149606299213" bottom="0.51181102362204722" header="0.31496062992125984" footer="0.31496062992125984"/>
  <pageSetup paperSize="9" orientation="portrait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53"/>
  <sheetViews>
    <sheetView tabSelected="1" topLeftCell="A47" zoomScaleNormal="100" workbookViewId="0">
      <selection activeCell="J51" sqref="J51"/>
    </sheetView>
  </sheetViews>
  <sheetFormatPr defaultRowHeight="15"/>
  <cols>
    <col min="1" max="1" width="25.85546875" customWidth="1"/>
    <col min="2" max="2" width="45.42578125" customWidth="1"/>
    <col min="3" max="3" width="12.28515625" customWidth="1"/>
  </cols>
  <sheetData>
    <row r="1" spans="1:3">
      <c r="B1" s="34" t="s">
        <v>79</v>
      </c>
      <c r="C1" s="34"/>
    </row>
    <row r="2" spans="1:3">
      <c r="B2" s="34" t="s">
        <v>71</v>
      </c>
      <c r="C2" s="34"/>
    </row>
    <row r="3" spans="1:3">
      <c r="B3" s="34" t="s">
        <v>5</v>
      </c>
      <c r="C3" s="34"/>
    </row>
    <row r="5" spans="1:3">
      <c r="A5" s="1"/>
    </row>
    <row r="6" spans="1:3" ht="16.5">
      <c r="A6" s="32" t="s">
        <v>0</v>
      </c>
      <c r="B6" s="32"/>
      <c r="C6" s="32"/>
    </row>
    <row r="7" spans="1:3" ht="16.5">
      <c r="A7" s="32" t="s">
        <v>72</v>
      </c>
      <c r="B7" s="32"/>
      <c r="C7" s="32"/>
    </row>
    <row r="8" spans="1:3" ht="16.5">
      <c r="A8" s="31"/>
      <c r="B8" s="31"/>
      <c r="C8" s="31"/>
    </row>
    <row r="9" spans="1:3" ht="16.5">
      <c r="A9" s="33" t="s">
        <v>4</v>
      </c>
      <c r="B9" s="33"/>
      <c r="C9" s="33"/>
    </row>
    <row r="10" spans="1:3" ht="49.5">
      <c r="A10" s="4" t="s">
        <v>1</v>
      </c>
      <c r="B10" s="5" t="s">
        <v>2</v>
      </c>
      <c r="C10" s="6" t="s">
        <v>3</v>
      </c>
    </row>
    <row r="11" spans="1:3">
      <c r="A11" s="7">
        <v>1</v>
      </c>
      <c r="B11" s="7">
        <v>2</v>
      </c>
      <c r="C11" s="7">
        <v>3</v>
      </c>
    </row>
    <row r="12" spans="1:3" ht="33.75" customHeight="1">
      <c r="A12" s="14" t="s">
        <v>6</v>
      </c>
      <c r="B12" s="15" t="s">
        <v>29</v>
      </c>
      <c r="C12" s="21">
        <f>C13+C17+C21+C23+C26+C28+C30+C15</f>
        <v>161072</v>
      </c>
    </row>
    <row r="13" spans="1:3" ht="20.25" customHeight="1">
      <c r="A13" s="17" t="s">
        <v>7</v>
      </c>
      <c r="B13" s="18" t="s">
        <v>30</v>
      </c>
      <c r="C13" s="20">
        <f>C14</f>
        <v>127452</v>
      </c>
    </row>
    <row r="14" spans="1:3" ht="17.25" customHeight="1">
      <c r="A14" s="17" t="s">
        <v>8</v>
      </c>
      <c r="B14" s="17" t="s">
        <v>31</v>
      </c>
      <c r="C14" s="25">
        <v>127452</v>
      </c>
    </row>
    <row r="15" spans="1:3" ht="69" customHeight="1">
      <c r="A15" s="29" t="s">
        <v>64</v>
      </c>
      <c r="B15" s="28" t="s">
        <v>66</v>
      </c>
      <c r="C15" s="26">
        <f>C16</f>
        <v>2030</v>
      </c>
    </row>
    <row r="16" spans="1:3" ht="60" customHeight="1">
      <c r="A16" s="29" t="s">
        <v>65</v>
      </c>
      <c r="B16" s="27" t="s">
        <v>67</v>
      </c>
      <c r="C16" s="25">
        <v>2030</v>
      </c>
    </row>
    <row r="17" spans="1:3" ht="21.75" customHeight="1">
      <c r="A17" s="23" t="s">
        <v>9</v>
      </c>
      <c r="B17" s="23" t="s">
        <v>32</v>
      </c>
      <c r="C17" s="21">
        <f>C18+C19+C20</f>
        <v>14250</v>
      </c>
    </row>
    <row r="18" spans="1:3" ht="33" customHeight="1">
      <c r="A18" s="24" t="s">
        <v>10</v>
      </c>
      <c r="B18" s="17" t="s">
        <v>33</v>
      </c>
      <c r="C18" s="25">
        <v>13850</v>
      </c>
    </row>
    <row r="19" spans="1:3" ht="22.5" customHeight="1">
      <c r="A19" s="16" t="s">
        <v>11</v>
      </c>
      <c r="B19" s="9" t="s">
        <v>34</v>
      </c>
      <c r="C19" s="25">
        <v>350</v>
      </c>
    </row>
    <row r="20" spans="1:3" ht="34.5" customHeight="1">
      <c r="A20" s="19" t="s">
        <v>12</v>
      </c>
      <c r="B20" s="9" t="s">
        <v>35</v>
      </c>
      <c r="C20" s="25">
        <v>50</v>
      </c>
    </row>
    <row r="21" spans="1:3" ht="15" customHeight="1">
      <c r="A21" s="11" t="s">
        <v>13</v>
      </c>
      <c r="B21" s="11" t="s">
        <v>36</v>
      </c>
      <c r="C21" s="26">
        <f>C22</f>
        <v>2550</v>
      </c>
    </row>
    <row r="22" spans="1:3" ht="49.5">
      <c r="A22" s="19" t="s">
        <v>14</v>
      </c>
      <c r="B22" s="10" t="s">
        <v>37</v>
      </c>
      <c r="C22" s="25">
        <v>2550</v>
      </c>
    </row>
    <row r="23" spans="1:3" ht="66.75" customHeight="1">
      <c r="A23" s="19" t="s">
        <v>15</v>
      </c>
      <c r="B23" s="9" t="s">
        <v>38</v>
      </c>
      <c r="C23" s="26">
        <f>C24+C25</f>
        <v>12470</v>
      </c>
    </row>
    <row r="24" spans="1:3" ht="148.5">
      <c r="A24" s="19" t="s">
        <v>16</v>
      </c>
      <c r="B24" s="10" t="s">
        <v>39</v>
      </c>
      <c r="C24" s="25">
        <v>9300</v>
      </c>
    </row>
    <row r="25" spans="1:3" ht="148.5">
      <c r="A25" s="19" t="s">
        <v>17</v>
      </c>
      <c r="B25" s="10" t="s">
        <v>40</v>
      </c>
      <c r="C25" s="25">
        <v>3170</v>
      </c>
    </row>
    <row r="26" spans="1:3" ht="33">
      <c r="A26" s="19" t="s">
        <v>18</v>
      </c>
      <c r="B26" s="11" t="s">
        <v>41</v>
      </c>
      <c r="C26" s="26">
        <f>C27</f>
        <v>380</v>
      </c>
    </row>
    <row r="27" spans="1:3" ht="33">
      <c r="A27" s="19" t="s">
        <v>19</v>
      </c>
      <c r="B27" s="10" t="s">
        <v>42</v>
      </c>
      <c r="C27" s="25">
        <v>380</v>
      </c>
    </row>
    <row r="28" spans="1:3" ht="49.5">
      <c r="A28" s="5" t="s">
        <v>20</v>
      </c>
      <c r="B28" s="11" t="s">
        <v>43</v>
      </c>
      <c r="C28" s="21">
        <f>C29</f>
        <v>340</v>
      </c>
    </row>
    <row r="29" spans="1:3" ht="82.5">
      <c r="A29" s="5" t="s">
        <v>21</v>
      </c>
      <c r="B29" s="11" t="s">
        <v>44</v>
      </c>
      <c r="C29" s="25">
        <v>340</v>
      </c>
    </row>
    <row r="30" spans="1:3" ht="33">
      <c r="A30" s="19" t="s">
        <v>22</v>
      </c>
      <c r="B30" s="11" t="s">
        <v>45</v>
      </c>
      <c r="C30" s="26">
        <v>1600</v>
      </c>
    </row>
    <row r="31" spans="1:3" ht="35.25" customHeight="1">
      <c r="A31" s="13" t="s">
        <v>23</v>
      </c>
      <c r="B31" s="13" t="s">
        <v>46</v>
      </c>
      <c r="C31" s="22">
        <f>C35+C37+C38+C50+C51+C32+C36</f>
        <v>173705.41999999998</v>
      </c>
    </row>
    <row r="32" spans="1:3" ht="35.25" customHeight="1">
      <c r="A32" s="19" t="s">
        <v>73</v>
      </c>
      <c r="B32" s="10" t="s">
        <v>74</v>
      </c>
      <c r="C32" s="25">
        <f>C34</f>
        <v>2352.94</v>
      </c>
    </row>
    <row r="33" spans="1:3" ht="18" customHeight="1">
      <c r="B33" s="19" t="s">
        <v>75</v>
      </c>
      <c r="C33" s="25"/>
    </row>
    <row r="34" spans="1:3" ht="68.25" customHeight="1">
      <c r="A34" s="5"/>
      <c r="B34" s="10" t="s">
        <v>76</v>
      </c>
      <c r="C34" s="25">
        <v>2352.94</v>
      </c>
    </row>
    <row r="35" spans="1:3" ht="53.25" customHeight="1">
      <c r="A35" s="19" t="s">
        <v>24</v>
      </c>
      <c r="B35" s="10" t="s">
        <v>47</v>
      </c>
      <c r="C35" s="25">
        <v>1400</v>
      </c>
    </row>
    <row r="36" spans="1:3" ht="53.25" customHeight="1">
      <c r="A36" s="19" t="s">
        <v>77</v>
      </c>
      <c r="B36" s="10" t="s">
        <v>78</v>
      </c>
      <c r="C36" s="25">
        <v>81.599999999999994</v>
      </c>
    </row>
    <row r="37" spans="1:3" ht="66">
      <c r="A37" s="19" t="s">
        <v>25</v>
      </c>
      <c r="B37" s="10" t="s">
        <v>48</v>
      </c>
      <c r="C37" s="25">
        <v>464</v>
      </c>
    </row>
    <row r="38" spans="1:3" ht="66">
      <c r="A38" s="19" t="s">
        <v>26</v>
      </c>
      <c r="B38" s="10" t="s">
        <v>49</v>
      </c>
      <c r="C38" s="6">
        <f>C40+C41+C42+C43+C44+C45+C46+C47+C48+C49</f>
        <v>166167.87999999998</v>
      </c>
    </row>
    <row r="39" spans="1:3" ht="16.5">
      <c r="A39" s="9"/>
      <c r="B39" s="9" t="s">
        <v>50</v>
      </c>
      <c r="C39" s="6"/>
    </row>
    <row r="40" spans="1:3" ht="82.5">
      <c r="A40" s="9"/>
      <c r="B40" s="10" t="s">
        <v>51</v>
      </c>
      <c r="C40" s="25">
        <v>108752</v>
      </c>
    </row>
    <row r="41" spans="1:3" ht="82.5">
      <c r="A41" s="9"/>
      <c r="B41" s="10" t="s">
        <v>52</v>
      </c>
      <c r="C41" s="25">
        <v>1003.4</v>
      </c>
    </row>
    <row r="42" spans="1:3" ht="66">
      <c r="A42" s="9"/>
      <c r="B42" s="10" t="s">
        <v>53</v>
      </c>
      <c r="C42" s="25">
        <v>538</v>
      </c>
    </row>
    <row r="43" spans="1:3" ht="84" customHeight="1">
      <c r="A43" s="9"/>
      <c r="B43" s="10" t="s">
        <v>54</v>
      </c>
      <c r="C43" s="25">
        <v>13435</v>
      </c>
    </row>
    <row r="44" spans="1:3" ht="49.5">
      <c r="A44" s="9"/>
      <c r="B44" s="10" t="s">
        <v>55</v>
      </c>
      <c r="C44" s="25">
        <v>651</v>
      </c>
    </row>
    <row r="45" spans="1:3" ht="82.5">
      <c r="A45" s="9"/>
      <c r="B45" s="10" t="s">
        <v>56</v>
      </c>
      <c r="C45" s="25">
        <v>3485</v>
      </c>
    </row>
    <row r="46" spans="1:3" ht="100.5" customHeight="1">
      <c r="A46" s="9"/>
      <c r="B46" s="10" t="s">
        <v>57</v>
      </c>
      <c r="C46" s="25">
        <v>35522</v>
      </c>
    </row>
    <row r="47" spans="1:3" ht="66">
      <c r="A47" s="8"/>
      <c r="B47" s="10" t="s">
        <v>58</v>
      </c>
      <c r="C47" s="25">
        <v>2500</v>
      </c>
    </row>
    <row r="48" spans="1:3" ht="101.25" customHeight="1">
      <c r="A48" s="8"/>
      <c r="B48" s="10" t="s">
        <v>59</v>
      </c>
      <c r="C48" s="25">
        <v>2.02</v>
      </c>
    </row>
    <row r="49" spans="1:3" ht="101.25" customHeight="1">
      <c r="A49" s="8"/>
      <c r="B49" s="10" t="s">
        <v>63</v>
      </c>
      <c r="C49" s="25">
        <v>279.45999999999998</v>
      </c>
    </row>
    <row r="50" spans="1:3" ht="121.5" customHeight="1">
      <c r="A50" s="5" t="s">
        <v>27</v>
      </c>
      <c r="B50" s="10" t="s">
        <v>60</v>
      </c>
      <c r="C50" s="25">
        <v>1879</v>
      </c>
    </row>
    <row r="51" spans="1:3" ht="121.5" customHeight="1">
      <c r="A51" s="5" t="s">
        <v>68</v>
      </c>
      <c r="B51" s="10" t="s">
        <v>69</v>
      </c>
      <c r="C51" s="25">
        <v>1360</v>
      </c>
    </row>
    <row r="52" spans="1:3" ht="16.5">
      <c r="A52" s="8"/>
      <c r="B52" s="12" t="s">
        <v>62</v>
      </c>
      <c r="C52" s="22">
        <f>C12+C31</f>
        <v>334777.42</v>
      </c>
    </row>
    <row r="53" spans="1:3" ht="16.5">
      <c r="C53" s="3"/>
    </row>
  </sheetData>
  <mergeCells count="6">
    <mergeCell ref="A9:C9"/>
    <mergeCell ref="B1:C1"/>
    <mergeCell ref="B2:C2"/>
    <mergeCell ref="B3:C3"/>
    <mergeCell ref="A6:C6"/>
    <mergeCell ref="A7:C7"/>
  </mergeCells>
  <pageMargins left="0.7" right="0.7" top="0.75" bottom="0.75" header="0.3" footer="0.3"/>
  <pageSetup paperSize="9" scale="95" orientation="portrait" verticalDpi="0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2016</vt:lpstr>
      <vt:lpstr>Лист3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2015-11-16T00:43:04Z</cp:lastPrinted>
  <dcterms:created xsi:type="dcterms:W3CDTF">2014-10-15T01:16:52Z</dcterms:created>
  <dcterms:modified xsi:type="dcterms:W3CDTF">2015-11-16T00:43:25Z</dcterms:modified>
</cp:coreProperties>
</file>